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21120" windowHeight="136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<sst xmlns="http://schemas.openxmlformats.org/spreadsheetml/2006/main" count="15" uniqueCount="15">
  <si>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x</t>
  </si>
  <si>
    <t>f(x)</t>
  </si>
  <si>
    <t>f '' (x)</t>
  </si>
  <si>
    <t>f ' (x)</t>
  </si>
  <si>
    <r>
      <t>f(x) = ax</t>
    </r>
    <r>
      <rPr>
        <b/>
        <vertAlign val="superscript"/>
        <sz val="10"/>
        <color indexed="22"/>
        <rFont val="Arial"/>
        <family val="2"/>
      </rPr>
      <t>4</t>
    </r>
    <r>
      <rPr>
        <b/>
        <sz val="10"/>
        <color indexed="22"/>
        <rFont val="Arial"/>
        <family val="2"/>
      </rPr>
      <t xml:space="preserve"> + bx</t>
    </r>
    <r>
      <rPr>
        <b/>
        <vertAlign val="superscript"/>
        <sz val="10"/>
        <color indexed="22"/>
        <rFont val="Arial"/>
        <family val="2"/>
      </rPr>
      <t>3</t>
    </r>
    <r>
      <rPr>
        <b/>
        <sz val="10"/>
        <color indexed="22"/>
        <rFont val="Arial"/>
        <family val="2"/>
      </rPr>
      <t xml:space="preserve"> + cx</t>
    </r>
    <r>
      <rPr>
        <b/>
        <vertAlign val="superscript"/>
        <sz val="10"/>
        <color indexed="22"/>
        <rFont val="Arial"/>
        <family val="2"/>
      </rPr>
      <t>2</t>
    </r>
    <r>
      <rPr>
        <b/>
        <sz val="10"/>
        <color indexed="22"/>
        <rFont val="Arial"/>
        <family val="2"/>
      </rPr>
      <t xml:space="preserve"> + dx +e</t>
    </r>
  </si>
  <si>
    <r>
      <t>f ' (x) = 4ax</t>
    </r>
    <r>
      <rPr>
        <b/>
        <vertAlign val="superscript"/>
        <sz val="10"/>
        <color indexed="22"/>
        <rFont val="Arial"/>
        <family val="2"/>
      </rPr>
      <t>3</t>
    </r>
    <r>
      <rPr>
        <b/>
        <sz val="10"/>
        <color indexed="22"/>
        <rFont val="Arial"/>
        <family val="2"/>
      </rPr>
      <t xml:space="preserve"> + 3bx</t>
    </r>
    <r>
      <rPr>
        <b/>
        <vertAlign val="superscript"/>
        <sz val="10"/>
        <color indexed="22"/>
        <rFont val="Arial"/>
        <family val="2"/>
      </rPr>
      <t>2</t>
    </r>
    <r>
      <rPr>
        <b/>
        <sz val="10"/>
        <color indexed="22"/>
        <rFont val="Arial"/>
        <family val="2"/>
      </rPr>
      <t xml:space="preserve"> + 2cx + d</t>
    </r>
  </si>
  <si>
    <r>
      <t>f '' (x) = 12ax</t>
    </r>
    <r>
      <rPr>
        <b/>
        <vertAlign val="superscript"/>
        <sz val="10"/>
        <color indexed="22"/>
        <rFont val="Arial"/>
        <family val="2"/>
      </rPr>
      <t>2</t>
    </r>
    <r>
      <rPr>
        <b/>
        <sz val="10"/>
        <color indexed="22"/>
        <rFont val="Arial"/>
        <family val="2"/>
      </rPr>
      <t xml:space="preserve"> + 6bx + 2c</t>
    </r>
  </si>
  <si>
    <t>a =</t>
  </si>
  <si>
    <t>b =</t>
  </si>
  <si>
    <t>c =</t>
  </si>
  <si>
    <t>d =</t>
  </si>
  <si>
    <t>e =</t>
  </si>
  <si>
    <t xml:space="preserve">f (x) = </t>
  </si>
  <si>
    <t xml:space="preserve">f ' (x) = </t>
  </si>
  <si>
    <t xml:space="preserve">f '' (x) =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</si>
</sst>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51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0"/>
    </font>
    <font>
      <b/>
      <sz val="9.75"/>
      <color indexed="10"/>
      <name val="Arial"/>
      <family val="2"/>
    </font>
    <font>
      <b/>
      <vertAlign val="superscript"/>
      <sz val="9.75"/>
      <color indexed="10"/>
      <name val="Arial"/>
      <family val="2"/>
    </font>
    <font>
      <b/>
      <sz val="8"/>
      <color indexed="55"/>
      <name val="Arial"/>
      <family val="2"/>
    </font>
    <font>
      <b/>
      <vertAlign val="superscript"/>
      <sz val="10"/>
      <color indexed="22"/>
      <name val="Arial"/>
      <family val="2"/>
    </font>
    <font>
      <sz val="10"/>
      <color indexed="2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9" borderId="0" xfId="0" applyFont="1" applyFill="1" applyAlignment="1">
      <alignment horizontal="right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f(x) = ax</a:t>
            </a:r>
            <a:r>
              <a:rPr lang="en-US" cap="none" sz="975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+ bx</a:t>
            </a:r>
            <a:r>
              <a:rPr lang="en-US" cap="none" sz="975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+ cx</a:t>
            </a:r>
            <a:r>
              <a:rPr lang="en-US" cap="none" sz="975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+ dx + e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3.69999999999999</c:v>
                </c:pt>
                <c:pt idx="88">
                  <c:v>3.79999999999999</c:v>
                </c:pt>
                <c:pt idx="89">
                  <c:v>3.89999999999999</c:v>
                </c:pt>
                <c:pt idx="90">
                  <c:v>3.99999999999999</c:v>
                </c:pt>
                <c:pt idx="91">
                  <c:v>4.09999999999999</c:v>
                </c:pt>
                <c:pt idx="92">
                  <c:v>4.19999999999999</c:v>
                </c:pt>
                <c:pt idx="93">
                  <c:v>4.29999999999999</c:v>
                </c:pt>
                <c:pt idx="94">
                  <c:v>4.39999999999999</c:v>
                </c:pt>
                <c:pt idx="95">
                  <c:v>4.49999999999999</c:v>
                </c:pt>
                <c:pt idx="96">
                  <c:v>4.59999999999999</c:v>
                </c:pt>
                <c:pt idx="97">
                  <c:v>4.69999999999999</c:v>
                </c:pt>
                <c:pt idx="98">
                  <c:v>4.79999999999999</c:v>
                </c:pt>
                <c:pt idx="99">
                  <c:v>4.89999999999999</c:v>
                </c:pt>
                <c:pt idx="100">
                  <c:v>4.99999999999999</c:v>
                </c:pt>
              </c:numCache>
            </c:numRef>
          </c:xVal>
          <c:yVal>
            <c:numRef>
              <c:f>Tabelle1!$B$4:$B$104</c:f>
              <c:numCache>
                <c:ptCount val="101"/>
                <c:pt idx="0">
                  <c:v>70</c:v>
                </c:pt>
                <c:pt idx="1">
                  <c:v>67.03000000000002</c:v>
                </c:pt>
                <c:pt idx="2">
                  <c:v>64.12</c:v>
                </c:pt>
                <c:pt idx="3">
                  <c:v>61.27000000000001</c:v>
                </c:pt>
                <c:pt idx="4">
                  <c:v>58.47999999999999</c:v>
                </c:pt>
                <c:pt idx="5">
                  <c:v>55.75</c:v>
                </c:pt>
                <c:pt idx="6">
                  <c:v>53.08000000000001</c:v>
                </c:pt>
                <c:pt idx="7">
                  <c:v>50.47</c:v>
                </c:pt>
                <c:pt idx="8">
                  <c:v>47.92</c:v>
                </c:pt>
                <c:pt idx="9">
                  <c:v>45.42999999999999</c:v>
                </c:pt>
                <c:pt idx="10">
                  <c:v>43</c:v>
                </c:pt>
                <c:pt idx="11">
                  <c:v>40.629999999999995</c:v>
                </c:pt>
                <c:pt idx="12">
                  <c:v>38.32</c:v>
                </c:pt>
                <c:pt idx="13">
                  <c:v>36.07000000000001</c:v>
                </c:pt>
                <c:pt idx="14">
                  <c:v>33.88</c:v>
                </c:pt>
                <c:pt idx="15">
                  <c:v>31.75</c:v>
                </c:pt>
                <c:pt idx="16">
                  <c:v>29.679999999999993</c:v>
                </c:pt>
                <c:pt idx="17">
                  <c:v>27.669999999999995</c:v>
                </c:pt>
                <c:pt idx="18">
                  <c:v>25.720000000000006</c:v>
                </c:pt>
                <c:pt idx="19">
                  <c:v>23.830000000000005</c:v>
                </c:pt>
                <c:pt idx="20">
                  <c:v>22</c:v>
                </c:pt>
                <c:pt idx="21">
                  <c:v>20.23</c:v>
                </c:pt>
                <c:pt idx="22">
                  <c:v>18.519999999999996</c:v>
                </c:pt>
                <c:pt idx="23">
                  <c:v>16.870000000000005</c:v>
                </c:pt>
                <c:pt idx="24">
                  <c:v>15.280000000000001</c:v>
                </c:pt>
                <c:pt idx="25">
                  <c:v>13.75</c:v>
                </c:pt>
                <c:pt idx="26">
                  <c:v>12.280000000000001</c:v>
                </c:pt>
                <c:pt idx="27">
                  <c:v>10.869999999999997</c:v>
                </c:pt>
                <c:pt idx="28">
                  <c:v>9.520000000000003</c:v>
                </c:pt>
                <c:pt idx="29">
                  <c:v>8.23</c:v>
                </c:pt>
                <c:pt idx="30">
                  <c:v>7</c:v>
                </c:pt>
                <c:pt idx="31">
                  <c:v>5.83</c:v>
                </c:pt>
                <c:pt idx="32">
                  <c:v>4.720000000000001</c:v>
                </c:pt>
                <c:pt idx="33">
                  <c:v>3.669999999999998</c:v>
                </c:pt>
                <c:pt idx="34">
                  <c:v>2.6800000000000015</c:v>
                </c:pt>
                <c:pt idx="35">
                  <c:v>1.75</c:v>
                </c:pt>
                <c:pt idx="36">
                  <c:v>0.879999999999999</c:v>
                </c:pt>
                <c:pt idx="37">
                  <c:v>0.07000000000000028</c:v>
                </c:pt>
                <c:pt idx="38">
                  <c:v>-0.6799999999999997</c:v>
                </c:pt>
                <c:pt idx="39">
                  <c:v>-1.3699999999999992</c:v>
                </c:pt>
                <c:pt idx="40">
                  <c:v>-2</c:v>
                </c:pt>
                <c:pt idx="41">
                  <c:v>-2.57</c:v>
                </c:pt>
                <c:pt idx="42">
                  <c:v>-3.0799999999999996</c:v>
                </c:pt>
                <c:pt idx="43">
                  <c:v>-3.5300000000000002</c:v>
                </c:pt>
                <c:pt idx="44">
                  <c:v>-3.92</c:v>
                </c:pt>
                <c:pt idx="45">
                  <c:v>-4.25</c:v>
                </c:pt>
                <c:pt idx="46">
                  <c:v>-4.52</c:v>
                </c:pt>
                <c:pt idx="47">
                  <c:v>-4.73</c:v>
                </c:pt>
                <c:pt idx="48">
                  <c:v>-4.88</c:v>
                </c:pt>
                <c:pt idx="49">
                  <c:v>-4.97</c:v>
                </c:pt>
                <c:pt idx="50">
                  <c:v>-5</c:v>
                </c:pt>
                <c:pt idx="51">
                  <c:v>-4.97</c:v>
                </c:pt>
                <c:pt idx="52">
                  <c:v>-4.88</c:v>
                </c:pt>
                <c:pt idx="53">
                  <c:v>-4.73</c:v>
                </c:pt>
                <c:pt idx="54">
                  <c:v>-4.52</c:v>
                </c:pt>
                <c:pt idx="55">
                  <c:v>-4.25</c:v>
                </c:pt>
                <c:pt idx="56">
                  <c:v>-3.92</c:v>
                </c:pt>
                <c:pt idx="57">
                  <c:v>-3.5300000000000002</c:v>
                </c:pt>
                <c:pt idx="58">
                  <c:v>-3.0799999999999996</c:v>
                </c:pt>
                <c:pt idx="59">
                  <c:v>-2.57</c:v>
                </c:pt>
                <c:pt idx="60">
                  <c:v>-2</c:v>
                </c:pt>
                <c:pt idx="61">
                  <c:v>-1.3699999999999992</c:v>
                </c:pt>
                <c:pt idx="62">
                  <c:v>-0.6799999999999997</c:v>
                </c:pt>
                <c:pt idx="63">
                  <c:v>0.07000000000000028</c:v>
                </c:pt>
                <c:pt idx="64">
                  <c:v>0.879999999999999</c:v>
                </c:pt>
                <c:pt idx="65">
                  <c:v>1.75</c:v>
                </c:pt>
                <c:pt idx="66">
                  <c:v>2.6800000000000015</c:v>
                </c:pt>
                <c:pt idx="67">
                  <c:v>3.669999999999998</c:v>
                </c:pt>
                <c:pt idx="68">
                  <c:v>4.720000000000001</c:v>
                </c:pt>
                <c:pt idx="69">
                  <c:v>5.83</c:v>
                </c:pt>
                <c:pt idx="70">
                  <c:v>7</c:v>
                </c:pt>
                <c:pt idx="71">
                  <c:v>8.23</c:v>
                </c:pt>
                <c:pt idx="72">
                  <c:v>9.520000000000003</c:v>
                </c:pt>
                <c:pt idx="73">
                  <c:v>10.869999999999997</c:v>
                </c:pt>
                <c:pt idx="74">
                  <c:v>12.280000000000001</c:v>
                </c:pt>
                <c:pt idx="75">
                  <c:v>13.75</c:v>
                </c:pt>
                <c:pt idx="76">
                  <c:v>15.280000000000001</c:v>
                </c:pt>
                <c:pt idx="77">
                  <c:v>16.870000000000005</c:v>
                </c:pt>
                <c:pt idx="78">
                  <c:v>18.519999999999996</c:v>
                </c:pt>
                <c:pt idx="79">
                  <c:v>20.23</c:v>
                </c:pt>
                <c:pt idx="80">
                  <c:v>22</c:v>
                </c:pt>
                <c:pt idx="81">
                  <c:v>23.830000000000005</c:v>
                </c:pt>
                <c:pt idx="82">
                  <c:v>25.720000000000006</c:v>
                </c:pt>
                <c:pt idx="83">
                  <c:v>27.669999999999995</c:v>
                </c:pt>
                <c:pt idx="84">
                  <c:v>29.679999999999993</c:v>
                </c:pt>
                <c:pt idx="85">
                  <c:v>31.75</c:v>
                </c:pt>
                <c:pt idx="86">
                  <c:v>33.88</c:v>
                </c:pt>
                <c:pt idx="87">
                  <c:v>36.06999999999977</c:v>
                </c:pt>
                <c:pt idx="88">
                  <c:v>38.31999999999977</c:v>
                </c:pt>
                <c:pt idx="89">
                  <c:v>40.62999999999977</c:v>
                </c:pt>
                <c:pt idx="90">
                  <c:v>42.99999999999976</c:v>
                </c:pt>
                <c:pt idx="91">
                  <c:v>45.42999999999975</c:v>
                </c:pt>
                <c:pt idx="92">
                  <c:v>47.91999999999976</c:v>
                </c:pt>
                <c:pt idx="93">
                  <c:v>50.46999999999974</c:v>
                </c:pt>
                <c:pt idx="94">
                  <c:v>53.07999999999973</c:v>
                </c:pt>
                <c:pt idx="95">
                  <c:v>55.74999999999973</c:v>
                </c:pt>
                <c:pt idx="96">
                  <c:v>58.47999999999972</c:v>
                </c:pt>
                <c:pt idx="97">
                  <c:v>61.269999999999726</c:v>
                </c:pt>
                <c:pt idx="98">
                  <c:v>64.1199999999997</c:v>
                </c:pt>
                <c:pt idx="99">
                  <c:v>67.02999999999969</c:v>
                </c:pt>
                <c:pt idx="100">
                  <c:v>69.9999999999997</c:v>
                </c:pt>
              </c:numCache>
            </c:numRef>
          </c:yVal>
          <c:smooth val="1"/>
        </c:ser>
        <c:axId val="7845617"/>
        <c:axId val="3501690"/>
      </c:scatterChart>
      <c:valAx>
        <c:axId val="784561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x-Werte (Argumentwerte)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1690"/>
        <c:crosses val="autoZero"/>
        <c:crossBetween val="midCat"/>
        <c:dispUnits/>
        <c:majorUnit val="1"/>
        <c:minorUnit val="1"/>
      </c:valAx>
      <c:valAx>
        <c:axId val="350169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y-Werte (Funktionswerte)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45617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  ' (x) = 4ax</a:t>
            </a:r>
            <a:r>
              <a:rPr lang="en-US" cap="none" sz="975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+ 3bx</a:t>
            </a:r>
            <a:r>
              <a:rPr lang="en-US" cap="none" sz="975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+ 2cx +d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f ' (x)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3.69999999999999</c:v>
                </c:pt>
                <c:pt idx="88">
                  <c:v>3.79999999999999</c:v>
                </c:pt>
                <c:pt idx="89">
                  <c:v>3.89999999999999</c:v>
                </c:pt>
                <c:pt idx="90">
                  <c:v>3.99999999999999</c:v>
                </c:pt>
                <c:pt idx="91">
                  <c:v>4.09999999999999</c:v>
                </c:pt>
                <c:pt idx="92">
                  <c:v>4.19999999999999</c:v>
                </c:pt>
                <c:pt idx="93">
                  <c:v>4.29999999999999</c:v>
                </c:pt>
                <c:pt idx="94">
                  <c:v>4.39999999999999</c:v>
                </c:pt>
                <c:pt idx="95">
                  <c:v>4.49999999999999</c:v>
                </c:pt>
                <c:pt idx="96">
                  <c:v>4.59999999999999</c:v>
                </c:pt>
                <c:pt idx="97">
                  <c:v>4.69999999999999</c:v>
                </c:pt>
                <c:pt idx="98">
                  <c:v>4.79999999999999</c:v>
                </c:pt>
                <c:pt idx="99">
                  <c:v>4.89999999999999</c:v>
                </c:pt>
                <c:pt idx="100">
                  <c:v>4.99999999999999</c:v>
                </c:pt>
              </c:numCache>
            </c:numRef>
          </c:xVal>
          <c:yVal>
            <c:numRef>
              <c:f>Tabelle1!$C$4:$C$104</c:f>
              <c:numCache>
                <c:ptCount val="101"/>
                <c:pt idx="0">
                  <c:v>-30</c:v>
                </c:pt>
                <c:pt idx="1">
                  <c:v>-29.400000000000002</c:v>
                </c:pt>
                <c:pt idx="2">
                  <c:v>-28.799999999999997</c:v>
                </c:pt>
                <c:pt idx="3">
                  <c:v>-28.200000000000003</c:v>
                </c:pt>
                <c:pt idx="4">
                  <c:v>-27.599999999999998</c:v>
                </c:pt>
                <c:pt idx="5">
                  <c:v>-27</c:v>
                </c:pt>
                <c:pt idx="6">
                  <c:v>-26.400000000000002</c:v>
                </c:pt>
                <c:pt idx="7">
                  <c:v>-25.799999999999997</c:v>
                </c:pt>
                <c:pt idx="8">
                  <c:v>-25.200000000000003</c:v>
                </c:pt>
                <c:pt idx="9">
                  <c:v>-24.599999999999998</c:v>
                </c:pt>
                <c:pt idx="10">
                  <c:v>-24</c:v>
                </c:pt>
                <c:pt idx="11">
                  <c:v>-23.4</c:v>
                </c:pt>
                <c:pt idx="12">
                  <c:v>-22.799999999999997</c:v>
                </c:pt>
                <c:pt idx="13">
                  <c:v>-22.200000000000003</c:v>
                </c:pt>
                <c:pt idx="14">
                  <c:v>-21.6</c:v>
                </c:pt>
                <c:pt idx="15">
                  <c:v>-21</c:v>
                </c:pt>
                <c:pt idx="16">
                  <c:v>-20.4</c:v>
                </c:pt>
                <c:pt idx="17">
                  <c:v>-19.799999999999997</c:v>
                </c:pt>
                <c:pt idx="18">
                  <c:v>-19.200000000000003</c:v>
                </c:pt>
                <c:pt idx="19">
                  <c:v>-18.6</c:v>
                </c:pt>
                <c:pt idx="20">
                  <c:v>-18</c:v>
                </c:pt>
                <c:pt idx="21">
                  <c:v>-17.4</c:v>
                </c:pt>
                <c:pt idx="22">
                  <c:v>-16.799999999999997</c:v>
                </c:pt>
                <c:pt idx="23">
                  <c:v>-16.200000000000003</c:v>
                </c:pt>
                <c:pt idx="24">
                  <c:v>-15.600000000000001</c:v>
                </c:pt>
                <c:pt idx="25">
                  <c:v>-15</c:v>
                </c:pt>
                <c:pt idx="26">
                  <c:v>-14.399999999999999</c:v>
                </c:pt>
                <c:pt idx="27">
                  <c:v>-13.799999999999999</c:v>
                </c:pt>
                <c:pt idx="28">
                  <c:v>-13.200000000000001</c:v>
                </c:pt>
                <c:pt idx="29">
                  <c:v>-12.600000000000001</c:v>
                </c:pt>
                <c:pt idx="30">
                  <c:v>-12</c:v>
                </c:pt>
                <c:pt idx="31">
                  <c:v>-11.399999999999999</c:v>
                </c:pt>
                <c:pt idx="32">
                  <c:v>-10.8</c:v>
                </c:pt>
                <c:pt idx="33">
                  <c:v>-10.2</c:v>
                </c:pt>
                <c:pt idx="34">
                  <c:v>-9.600000000000001</c:v>
                </c:pt>
                <c:pt idx="35">
                  <c:v>-9</c:v>
                </c:pt>
                <c:pt idx="36">
                  <c:v>-8.399999999999999</c:v>
                </c:pt>
                <c:pt idx="37">
                  <c:v>-7.800000000000001</c:v>
                </c:pt>
                <c:pt idx="38">
                  <c:v>-7.199999999999999</c:v>
                </c:pt>
                <c:pt idx="39">
                  <c:v>-6.6000000000000005</c:v>
                </c:pt>
                <c:pt idx="40">
                  <c:v>-6</c:v>
                </c:pt>
                <c:pt idx="41">
                  <c:v>-5.4</c:v>
                </c:pt>
                <c:pt idx="42">
                  <c:v>-4.800000000000001</c:v>
                </c:pt>
                <c:pt idx="43">
                  <c:v>-4.199999999999999</c:v>
                </c:pt>
                <c:pt idx="44">
                  <c:v>-3.5999999999999996</c:v>
                </c:pt>
                <c:pt idx="45">
                  <c:v>-3</c:v>
                </c:pt>
                <c:pt idx="46">
                  <c:v>-2.4000000000000004</c:v>
                </c:pt>
                <c:pt idx="47">
                  <c:v>-1.7999999999999998</c:v>
                </c:pt>
                <c:pt idx="48">
                  <c:v>-1.2000000000000002</c:v>
                </c:pt>
                <c:pt idx="49">
                  <c:v>-0.6000000000000001</c:v>
                </c:pt>
                <c:pt idx="50">
                  <c:v>0</c:v>
                </c:pt>
                <c:pt idx="51">
                  <c:v>0.6000000000000001</c:v>
                </c:pt>
                <c:pt idx="52">
                  <c:v>1.2000000000000002</c:v>
                </c:pt>
                <c:pt idx="53">
                  <c:v>1.7999999999999998</c:v>
                </c:pt>
                <c:pt idx="54">
                  <c:v>2.4000000000000004</c:v>
                </c:pt>
                <c:pt idx="55">
                  <c:v>3</c:v>
                </c:pt>
                <c:pt idx="56">
                  <c:v>3.5999999999999996</c:v>
                </c:pt>
                <c:pt idx="57">
                  <c:v>4.199999999999999</c:v>
                </c:pt>
                <c:pt idx="58">
                  <c:v>4.800000000000001</c:v>
                </c:pt>
                <c:pt idx="59">
                  <c:v>5.4</c:v>
                </c:pt>
                <c:pt idx="60">
                  <c:v>6</c:v>
                </c:pt>
                <c:pt idx="61">
                  <c:v>6.6000000000000005</c:v>
                </c:pt>
                <c:pt idx="62">
                  <c:v>7.199999999999999</c:v>
                </c:pt>
                <c:pt idx="63">
                  <c:v>7.800000000000001</c:v>
                </c:pt>
                <c:pt idx="64">
                  <c:v>8.399999999999999</c:v>
                </c:pt>
                <c:pt idx="65">
                  <c:v>9</c:v>
                </c:pt>
                <c:pt idx="66">
                  <c:v>9.600000000000001</c:v>
                </c:pt>
                <c:pt idx="67">
                  <c:v>10.2</c:v>
                </c:pt>
                <c:pt idx="68">
                  <c:v>10.8</c:v>
                </c:pt>
                <c:pt idx="69">
                  <c:v>11.399999999999999</c:v>
                </c:pt>
                <c:pt idx="70">
                  <c:v>12</c:v>
                </c:pt>
                <c:pt idx="71">
                  <c:v>12.600000000000001</c:v>
                </c:pt>
                <c:pt idx="72">
                  <c:v>13.200000000000001</c:v>
                </c:pt>
                <c:pt idx="73">
                  <c:v>13.799999999999999</c:v>
                </c:pt>
                <c:pt idx="74">
                  <c:v>14.399999999999999</c:v>
                </c:pt>
                <c:pt idx="75">
                  <c:v>15</c:v>
                </c:pt>
                <c:pt idx="76">
                  <c:v>15.600000000000001</c:v>
                </c:pt>
                <c:pt idx="77">
                  <c:v>16.200000000000003</c:v>
                </c:pt>
                <c:pt idx="78">
                  <c:v>16.799999999999997</c:v>
                </c:pt>
                <c:pt idx="79">
                  <c:v>17.4</c:v>
                </c:pt>
                <c:pt idx="80">
                  <c:v>18</c:v>
                </c:pt>
                <c:pt idx="81">
                  <c:v>18.6</c:v>
                </c:pt>
                <c:pt idx="82">
                  <c:v>19.200000000000003</c:v>
                </c:pt>
                <c:pt idx="83">
                  <c:v>19.799999999999997</c:v>
                </c:pt>
                <c:pt idx="84">
                  <c:v>20.4</c:v>
                </c:pt>
                <c:pt idx="85">
                  <c:v>21</c:v>
                </c:pt>
                <c:pt idx="86">
                  <c:v>21.6</c:v>
                </c:pt>
                <c:pt idx="87">
                  <c:v>22.19999999999994</c:v>
                </c:pt>
                <c:pt idx="88">
                  <c:v>22.79999999999994</c:v>
                </c:pt>
                <c:pt idx="89">
                  <c:v>23.39999999999994</c:v>
                </c:pt>
                <c:pt idx="90">
                  <c:v>23.99999999999994</c:v>
                </c:pt>
                <c:pt idx="91">
                  <c:v>24.599999999999937</c:v>
                </c:pt>
                <c:pt idx="92">
                  <c:v>25.199999999999942</c:v>
                </c:pt>
                <c:pt idx="93">
                  <c:v>25.79999999999994</c:v>
                </c:pt>
                <c:pt idx="94">
                  <c:v>26.399999999999938</c:v>
                </c:pt>
                <c:pt idx="95">
                  <c:v>26.999999999999943</c:v>
                </c:pt>
                <c:pt idx="96">
                  <c:v>27.599999999999937</c:v>
                </c:pt>
                <c:pt idx="97">
                  <c:v>28.199999999999942</c:v>
                </c:pt>
                <c:pt idx="98">
                  <c:v>28.79999999999994</c:v>
                </c:pt>
                <c:pt idx="99">
                  <c:v>29.399999999999938</c:v>
                </c:pt>
                <c:pt idx="100">
                  <c:v>29.999999999999943</c:v>
                </c:pt>
              </c:numCache>
            </c:numRef>
          </c:yVal>
          <c:smooth val="1"/>
        </c:ser>
        <c:axId val="31515211"/>
        <c:axId val="15201444"/>
      </c:scatterChart>
      <c:valAx>
        <c:axId val="3151521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x-Werte (Argumentwerte)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201444"/>
        <c:crosses val="autoZero"/>
        <c:crossBetween val="midCat"/>
        <c:dispUnits/>
        <c:majorUnit val="1"/>
        <c:minorUnit val="1"/>
      </c:valAx>
      <c:valAx>
        <c:axId val="15201444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y-Werte (Funktionswerte)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5211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  '' (x) = 12ax</a:t>
            </a:r>
            <a:r>
              <a:rPr lang="en-US" cap="none" sz="975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+ 6bx + 2c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Tabelle1!$D$3</c:f>
              <c:strCache>
                <c:ptCount val="1"/>
                <c:pt idx="0">
                  <c:v>f '' (x)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3.69999999999999</c:v>
                </c:pt>
                <c:pt idx="88">
                  <c:v>3.79999999999999</c:v>
                </c:pt>
                <c:pt idx="89">
                  <c:v>3.89999999999999</c:v>
                </c:pt>
                <c:pt idx="90">
                  <c:v>3.99999999999999</c:v>
                </c:pt>
                <c:pt idx="91">
                  <c:v>4.09999999999999</c:v>
                </c:pt>
                <c:pt idx="92">
                  <c:v>4.19999999999999</c:v>
                </c:pt>
                <c:pt idx="93">
                  <c:v>4.29999999999999</c:v>
                </c:pt>
                <c:pt idx="94">
                  <c:v>4.39999999999999</c:v>
                </c:pt>
                <c:pt idx="95">
                  <c:v>4.49999999999999</c:v>
                </c:pt>
                <c:pt idx="96">
                  <c:v>4.59999999999999</c:v>
                </c:pt>
                <c:pt idx="97">
                  <c:v>4.69999999999999</c:v>
                </c:pt>
                <c:pt idx="98">
                  <c:v>4.79999999999999</c:v>
                </c:pt>
                <c:pt idx="99">
                  <c:v>4.89999999999999</c:v>
                </c:pt>
                <c:pt idx="100">
                  <c:v>4.99999999999999</c:v>
                </c:pt>
              </c:numCache>
            </c:numRef>
          </c:xVal>
          <c:yVal>
            <c:numRef>
              <c:f>Tabelle1!$D$4:$D$104</c:f>
              <c:numCache>
                <c:ptCount val="1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</c:numCache>
            </c:numRef>
          </c:yVal>
          <c:smooth val="1"/>
        </c:ser>
        <c:axId val="2595269"/>
        <c:axId val="23357422"/>
      </c:scatterChart>
      <c:valAx>
        <c:axId val="259526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x-Werte (Argumentwerte)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57422"/>
        <c:crosses val="autoZero"/>
        <c:crossBetween val="midCat"/>
        <c:dispUnits/>
        <c:majorUnit val="1"/>
        <c:minorUnit val="1"/>
      </c:valAx>
      <c:valAx>
        <c:axId val="2335742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y-Werte (Funktionswerte)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269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7</xdr:row>
      <xdr:rowOff>0</xdr:rowOff>
    </xdr:from>
    <xdr:to>
      <xdr:col>12</xdr:col>
      <xdr:colOff>19050</xdr:colOff>
      <xdr:row>8</xdr:row>
      <xdr:rowOff>0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9525" y="1152525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0</xdr:rowOff>
    </xdr:from>
    <xdr:to>
      <xdr:col>12</xdr:col>
      <xdr:colOff>19050</xdr:colOff>
      <xdr:row>9</xdr:row>
      <xdr:rowOff>0</xdr:rowOff>
    </xdr:to>
    <xdr:pic>
      <xdr:nvPicPr>
        <xdr:cNvPr id="2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9525" y="1314450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9525</xdr:rowOff>
    </xdr:from>
    <xdr:to>
      <xdr:col>12</xdr:col>
      <xdr:colOff>19050</xdr:colOff>
      <xdr:row>10</xdr:row>
      <xdr:rowOff>9525</xdr:rowOff>
    </xdr:to>
    <xdr:pic>
      <xdr:nvPicPr>
        <xdr:cNvPr id="3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9525" y="1485900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12</xdr:col>
      <xdr:colOff>19050</xdr:colOff>
      <xdr:row>11</xdr:row>
      <xdr:rowOff>0</xdr:rowOff>
    </xdr:to>
    <xdr:pic>
      <xdr:nvPicPr>
        <xdr:cNvPr id="4" name="ScrollBar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29525" y="1638300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</xdr:row>
      <xdr:rowOff>0</xdr:rowOff>
    </xdr:from>
    <xdr:to>
      <xdr:col>12</xdr:col>
      <xdr:colOff>19050</xdr:colOff>
      <xdr:row>12</xdr:row>
      <xdr:rowOff>0</xdr:rowOff>
    </xdr:to>
    <xdr:pic>
      <xdr:nvPicPr>
        <xdr:cNvPr id="5" name="ScrollBar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29525" y="1800225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</xdr:row>
      <xdr:rowOff>57150</xdr:rowOff>
    </xdr:from>
    <xdr:to>
      <xdr:col>9</xdr:col>
      <xdr:colOff>733425</xdr:colOff>
      <xdr:row>23</xdr:row>
      <xdr:rowOff>38100</xdr:rowOff>
    </xdr:to>
    <xdr:graphicFrame>
      <xdr:nvGraphicFramePr>
        <xdr:cNvPr id="6" name="Chart 7"/>
        <xdr:cNvGraphicFramePr/>
      </xdr:nvGraphicFramePr>
      <xdr:xfrm>
        <a:off x="3057525" y="400050"/>
        <a:ext cx="453390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23</xdr:row>
      <xdr:rowOff>57150</xdr:rowOff>
    </xdr:from>
    <xdr:to>
      <xdr:col>9</xdr:col>
      <xdr:colOff>704850</xdr:colOff>
      <xdr:row>44</xdr:row>
      <xdr:rowOff>28575</xdr:rowOff>
    </xdr:to>
    <xdr:graphicFrame>
      <xdr:nvGraphicFramePr>
        <xdr:cNvPr id="7" name="Chart 8"/>
        <xdr:cNvGraphicFramePr/>
      </xdr:nvGraphicFramePr>
      <xdr:xfrm>
        <a:off x="3057525" y="3800475"/>
        <a:ext cx="4505325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714375</xdr:colOff>
      <xdr:row>23</xdr:row>
      <xdr:rowOff>47625</xdr:rowOff>
    </xdr:from>
    <xdr:to>
      <xdr:col>15</xdr:col>
      <xdr:colOff>676275</xdr:colOff>
      <xdr:row>44</xdr:row>
      <xdr:rowOff>19050</xdr:rowOff>
    </xdr:to>
    <xdr:graphicFrame>
      <xdr:nvGraphicFramePr>
        <xdr:cNvPr id="8" name="Chart 9"/>
        <xdr:cNvGraphicFramePr/>
      </xdr:nvGraphicFramePr>
      <xdr:xfrm>
        <a:off x="7572375" y="3790950"/>
        <a:ext cx="4533900" cy="337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4"/>
  <sheetViews>
    <sheetView tabSelected="1" workbookViewId="0" topLeftCell="A1">
      <selection activeCell="L20" sqref="L20"/>
    </sheetView>
  </sheetViews>
  <sheetFormatPr defaultColWidth="11.421875" defaultRowHeight="12.75"/>
  <sheetData>
    <row r="1" spans="1:7" ht="14.25">
      <c r="A1" s="12" t="s">
        <v>4</v>
      </c>
      <c r="B1" s="13"/>
      <c r="C1" s="13"/>
      <c r="D1" s="12" t="s">
        <v>5</v>
      </c>
      <c r="E1" s="13"/>
      <c r="F1" s="13"/>
      <c r="G1" s="12" t="s">
        <v>6</v>
      </c>
    </row>
    <row r="3" spans="1:14" ht="12.75">
      <c r="A3" s="3" t="s">
        <v>0</v>
      </c>
      <c r="B3" s="4" t="s">
        <v>1</v>
      </c>
      <c r="C3" s="3" t="s">
        <v>3</v>
      </c>
      <c r="D3" s="3" t="s">
        <v>2</v>
      </c>
      <c r="N3" s="3"/>
    </row>
    <row r="4" spans="1:14" ht="12.75">
      <c r="A4" s="1">
        <v>-5</v>
      </c>
      <c r="B4" s="2">
        <f aca="true" t="shared" si="0" ref="B4:B35">$N$8*A4^4+$N$9*A4^3+$N$10*A4^2+$N$11*A4+$N$12</f>
        <v>70</v>
      </c>
      <c r="C4" s="5">
        <f aca="true" t="shared" si="1" ref="C4:C35">4*$N$8*A4^3+3*$N$9*A4^2+2*$N$10*A4+$N$11</f>
        <v>-30</v>
      </c>
      <c r="D4" s="5">
        <f aca="true" t="shared" si="2" ref="D4:D35">12*$N$8*A4^2+6*$N$9*A4+2*$N$10</f>
        <v>6</v>
      </c>
      <c r="N4" s="1"/>
    </row>
    <row r="5" spans="1:15" ht="12.75">
      <c r="A5" s="1">
        <v>-4.9</v>
      </c>
      <c r="B5" s="2">
        <f t="shared" si="0"/>
        <v>67.03000000000002</v>
      </c>
      <c r="C5" s="5">
        <f t="shared" si="1"/>
        <v>-29.400000000000002</v>
      </c>
      <c r="D5" s="5">
        <f t="shared" si="2"/>
        <v>6</v>
      </c>
      <c r="O5" s="1"/>
    </row>
    <row r="6" spans="1:16" ht="12.75">
      <c r="A6" s="1">
        <v>-4.8</v>
      </c>
      <c r="B6" s="2">
        <f t="shared" si="0"/>
        <v>64.12</v>
      </c>
      <c r="C6" s="5">
        <f t="shared" si="1"/>
        <v>-28.799999999999997</v>
      </c>
      <c r="D6" s="5">
        <f t="shared" si="2"/>
        <v>6</v>
      </c>
      <c r="P6" s="1"/>
    </row>
    <row r="7" spans="1:16" ht="12.75">
      <c r="A7" s="1">
        <v>-4.7</v>
      </c>
      <c r="B7" s="2">
        <f t="shared" si="0"/>
        <v>61.27000000000001</v>
      </c>
      <c r="C7" s="5">
        <f t="shared" si="1"/>
        <v>-28.200000000000003</v>
      </c>
      <c r="D7" s="5">
        <f t="shared" si="2"/>
        <v>6</v>
      </c>
      <c r="P7" s="1"/>
    </row>
    <row r="8" spans="1:16" ht="12.75">
      <c r="A8" s="1">
        <v>-4.6</v>
      </c>
      <c r="B8" s="2">
        <f t="shared" si="0"/>
        <v>58.47999999999999</v>
      </c>
      <c r="C8" s="5">
        <f t="shared" si="1"/>
        <v>-27.599999999999998</v>
      </c>
      <c r="D8" s="5">
        <f t="shared" si="2"/>
        <v>6</v>
      </c>
      <c r="M8" s="6" t="s">
        <v>7</v>
      </c>
      <c r="N8" s="14">
        <f>O8-10</f>
        <v>0</v>
      </c>
      <c r="O8" s="11">
        <v>10</v>
      </c>
      <c r="P8" s="1"/>
    </row>
    <row r="9" spans="1:16" ht="12.75">
      <c r="A9" s="1">
        <v>-4.5</v>
      </c>
      <c r="B9" s="2">
        <f t="shared" si="0"/>
        <v>55.75</v>
      </c>
      <c r="C9" s="5">
        <f t="shared" si="1"/>
        <v>-27</v>
      </c>
      <c r="D9" s="5">
        <f t="shared" si="2"/>
        <v>6</v>
      </c>
      <c r="M9" s="7" t="s">
        <v>8</v>
      </c>
      <c r="N9" s="15">
        <f>O9-10</f>
        <v>0</v>
      </c>
      <c r="O9" s="11">
        <v>10</v>
      </c>
      <c r="P9" s="1"/>
    </row>
    <row r="10" spans="1:16" ht="12.75">
      <c r="A10" s="1">
        <v>-4.4</v>
      </c>
      <c r="B10" s="2">
        <f t="shared" si="0"/>
        <v>53.08000000000001</v>
      </c>
      <c r="C10" s="5">
        <f t="shared" si="1"/>
        <v>-26.400000000000002</v>
      </c>
      <c r="D10" s="5">
        <f t="shared" si="2"/>
        <v>6</v>
      </c>
      <c r="M10" s="8" t="s">
        <v>9</v>
      </c>
      <c r="N10" s="16">
        <f>O10-10</f>
        <v>3</v>
      </c>
      <c r="O10" s="11">
        <v>13</v>
      </c>
      <c r="P10" s="1"/>
    </row>
    <row r="11" spans="1:16" ht="12.75">
      <c r="A11" s="1">
        <v>-4.3</v>
      </c>
      <c r="B11" s="2">
        <f t="shared" si="0"/>
        <v>50.47</v>
      </c>
      <c r="C11" s="5">
        <f t="shared" si="1"/>
        <v>-25.799999999999997</v>
      </c>
      <c r="D11" s="5">
        <f t="shared" si="2"/>
        <v>6</v>
      </c>
      <c r="M11" s="9" t="s">
        <v>10</v>
      </c>
      <c r="N11" s="17">
        <f>O11-10</f>
        <v>0</v>
      </c>
      <c r="O11" s="11">
        <v>10</v>
      </c>
      <c r="P11" s="1"/>
    </row>
    <row r="12" spans="1:16" ht="12.75">
      <c r="A12" s="1">
        <v>-4.2</v>
      </c>
      <c r="B12" s="2">
        <f t="shared" si="0"/>
        <v>47.92</v>
      </c>
      <c r="C12" s="5">
        <f t="shared" si="1"/>
        <v>-25.200000000000003</v>
      </c>
      <c r="D12" s="5">
        <f t="shared" si="2"/>
        <v>6</v>
      </c>
      <c r="M12" s="10" t="s">
        <v>11</v>
      </c>
      <c r="N12" s="18">
        <f>O12-10</f>
        <v>-5</v>
      </c>
      <c r="O12" s="11">
        <v>5</v>
      </c>
      <c r="P12" s="1"/>
    </row>
    <row r="13" spans="1:16" ht="12.75">
      <c r="A13" s="1">
        <v>-4.1</v>
      </c>
      <c r="B13" s="2">
        <f t="shared" si="0"/>
        <v>45.42999999999999</v>
      </c>
      <c r="C13" s="5">
        <f t="shared" si="1"/>
        <v>-24.599999999999998</v>
      </c>
      <c r="D13" s="5">
        <f t="shared" si="2"/>
        <v>6</v>
      </c>
      <c r="P13" s="1"/>
    </row>
    <row r="14" spans="1:15" ht="12.75">
      <c r="A14" s="1">
        <v>-4</v>
      </c>
      <c r="B14" s="2">
        <f t="shared" si="0"/>
        <v>43</v>
      </c>
      <c r="C14" s="5">
        <f t="shared" si="1"/>
        <v>-24</v>
      </c>
      <c r="D14" s="5">
        <f t="shared" si="2"/>
        <v>6</v>
      </c>
      <c r="O14" s="1"/>
    </row>
    <row r="15" spans="1:15" ht="12.75">
      <c r="A15" s="1">
        <v>-3.9</v>
      </c>
      <c r="B15" s="2">
        <f t="shared" si="0"/>
        <v>40.629999999999995</v>
      </c>
      <c r="C15" s="5">
        <f t="shared" si="1"/>
        <v>-23.4</v>
      </c>
      <c r="D15" s="5">
        <f t="shared" si="2"/>
        <v>6</v>
      </c>
      <c r="K15" s="19" t="s">
        <v>12</v>
      </c>
      <c r="L15" s="20" t="str">
        <f>N8&amp;"x^4 + "&amp;N9&amp;"x³ + "&amp;N10&amp;"x² + "&amp;N11&amp;"x + "&amp;N12</f>
        <v>0x^4 + 0x³ + 3x² + 0x + -5</v>
      </c>
      <c r="M15" s="21"/>
      <c r="O15" s="1"/>
    </row>
    <row r="16" spans="1:15" ht="12.75">
      <c r="A16" s="1">
        <v>-3.8</v>
      </c>
      <c r="B16" s="2">
        <f t="shared" si="0"/>
        <v>38.32</v>
      </c>
      <c r="C16" s="5">
        <f t="shared" si="1"/>
        <v>-22.799999999999997</v>
      </c>
      <c r="D16" s="5">
        <f t="shared" si="2"/>
        <v>6</v>
      </c>
      <c r="K16" s="22" t="s">
        <v>13</v>
      </c>
      <c r="L16" s="23" t="str">
        <f>4*N8&amp;"x³ + "&amp;3*N9&amp;"x² + "&amp;2*N10&amp;"x + "&amp;N11</f>
        <v>0x³ + 0x² + 6x + 0</v>
      </c>
      <c r="M16" s="24"/>
      <c r="O16" s="1"/>
    </row>
    <row r="17" spans="1:15" ht="12.75">
      <c r="A17" s="1">
        <v>-3.7</v>
      </c>
      <c r="B17" s="2">
        <f t="shared" si="0"/>
        <v>36.07000000000001</v>
      </c>
      <c r="C17" s="5">
        <f t="shared" si="1"/>
        <v>-22.200000000000003</v>
      </c>
      <c r="D17" s="5">
        <f t="shared" si="2"/>
        <v>6</v>
      </c>
      <c r="K17" s="25" t="s">
        <v>14</v>
      </c>
      <c r="L17" s="26" t="str">
        <f>12*N8&amp;"x² + "&amp;6*N9&amp;"x + "&amp;2*N10</f>
        <v>0x² + 0x + 6</v>
      </c>
      <c r="M17" s="27"/>
      <c r="O17" s="1"/>
    </row>
    <row r="18" spans="1:14" ht="12.75">
      <c r="A18" s="1">
        <v>-3.6</v>
      </c>
      <c r="B18" s="2">
        <f t="shared" si="0"/>
        <v>33.88</v>
      </c>
      <c r="C18" s="5">
        <f t="shared" si="1"/>
        <v>-21.6</v>
      </c>
      <c r="D18" s="5">
        <f t="shared" si="2"/>
        <v>6</v>
      </c>
      <c r="N18" s="1"/>
    </row>
    <row r="19" spans="1:14" ht="12.75">
      <c r="A19" s="1">
        <v>-3.5</v>
      </c>
      <c r="B19" s="2">
        <f t="shared" si="0"/>
        <v>31.75</v>
      </c>
      <c r="C19" s="5">
        <f t="shared" si="1"/>
        <v>-21</v>
      </c>
      <c r="D19" s="5">
        <f t="shared" si="2"/>
        <v>6</v>
      </c>
      <c r="N19" s="1"/>
    </row>
    <row r="20" spans="1:14" ht="12.75">
      <c r="A20" s="1">
        <v>-3.4</v>
      </c>
      <c r="B20" s="2">
        <f t="shared" si="0"/>
        <v>29.679999999999993</v>
      </c>
      <c r="C20" s="5">
        <f t="shared" si="1"/>
        <v>-20.4</v>
      </c>
      <c r="D20" s="5">
        <f t="shared" si="2"/>
        <v>6</v>
      </c>
      <c r="N20" s="1"/>
    </row>
    <row r="21" spans="1:14" ht="12.75">
      <c r="A21" s="1">
        <v>-3.3</v>
      </c>
      <c r="B21" s="2">
        <f t="shared" si="0"/>
        <v>27.669999999999995</v>
      </c>
      <c r="C21" s="5">
        <f t="shared" si="1"/>
        <v>-19.799999999999997</v>
      </c>
      <c r="D21" s="5">
        <f t="shared" si="2"/>
        <v>6</v>
      </c>
      <c r="N21" s="1"/>
    </row>
    <row r="22" spans="1:14" ht="12.75">
      <c r="A22" s="1">
        <v>-3.2</v>
      </c>
      <c r="B22" s="2">
        <f t="shared" si="0"/>
        <v>25.720000000000006</v>
      </c>
      <c r="C22" s="5">
        <f t="shared" si="1"/>
        <v>-19.200000000000003</v>
      </c>
      <c r="D22" s="5">
        <f t="shared" si="2"/>
        <v>6</v>
      </c>
      <c r="N22" s="1"/>
    </row>
    <row r="23" spans="1:14" ht="12.75">
      <c r="A23" s="1">
        <v>-3.1</v>
      </c>
      <c r="B23" s="2">
        <f t="shared" si="0"/>
        <v>23.830000000000005</v>
      </c>
      <c r="C23" s="5">
        <f t="shared" si="1"/>
        <v>-18.6</v>
      </c>
      <c r="D23" s="5">
        <f t="shared" si="2"/>
        <v>6</v>
      </c>
      <c r="N23" s="1"/>
    </row>
    <row r="24" spans="1:14" ht="12.75">
      <c r="A24" s="1">
        <v>-3</v>
      </c>
      <c r="B24" s="2">
        <f t="shared" si="0"/>
        <v>22</v>
      </c>
      <c r="C24" s="5">
        <f t="shared" si="1"/>
        <v>-18</v>
      </c>
      <c r="D24" s="5">
        <f t="shared" si="2"/>
        <v>6</v>
      </c>
      <c r="N24" s="1"/>
    </row>
    <row r="25" spans="1:14" ht="12.75">
      <c r="A25" s="1">
        <v>-2.9</v>
      </c>
      <c r="B25" s="2">
        <f t="shared" si="0"/>
        <v>20.23</v>
      </c>
      <c r="C25" s="5">
        <f t="shared" si="1"/>
        <v>-17.4</v>
      </c>
      <c r="D25" s="5">
        <f t="shared" si="2"/>
        <v>6</v>
      </c>
      <c r="N25" s="1"/>
    </row>
    <row r="26" spans="1:14" ht="12.75">
      <c r="A26" s="1">
        <v>-2.8</v>
      </c>
      <c r="B26" s="2">
        <f t="shared" si="0"/>
        <v>18.519999999999996</v>
      </c>
      <c r="C26" s="5">
        <f t="shared" si="1"/>
        <v>-16.799999999999997</v>
      </c>
      <c r="D26" s="5">
        <f t="shared" si="2"/>
        <v>6</v>
      </c>
      <c r="N26" s="1"/>
    </row>
    <row r="27" spans="1:14" ht="12.75">
      <c r="A27" s="1">
        <v>-2.7</v>
      </c>
      <c r="B27" s="2">
        <f t="shared" si="0"/>
        <v>16.870000000000005</v>
      </c>
      <c r="C27" s="5">
        <f t="shared" si="1"/>
        <v>-16.200000000000003</v>
      </c>
      <c r="D27" s="5">
        <f t="shared" si="2"/>
        <v>6</v>
      </c>
      <c r="N27" s="1"/>
    </row>
    <row r="28" spans="1:14" ht="12.75">
      <c r="A28" s="1">
        <v>-2.6</v>
      </c>
      <c r="B28" s="2">
        <f t="shared" si="0"/>
        <v>15.280000000000001</v>
      </c>
      <c r="C28" s="5">
        <f t="shared" si="1"/>
        <v>-15.600000000000001</v>
      </c>
      <c r="D28" s="5">
        <f t="shared" si="2"/>
        <v>6</v>
      </c>
      <c r="N28" s="1"/>
    </row>
    <row r="29" spans="1:14" ht="12.75">
      <c r="A29" s="1">
        <v>-2.5</v>
      </c>
      <c r="B29" s="2">
        <f t="shared" si="0"/>
        <v>13.75</v>
      </c>
      <c r="C29" s="5">
        <f t="shared" si="1"/>
        <v>-15</v>
      </c>
      <c r="D29" s="5">
        <f t="shared" si="2"/>
        <v>6</v>
      </c>
      <c r="N29" s="1"/>
    </row>
    <row r="30" spans="1:14" ht="12.75">
      <c r="A30" s="1">
        <v>-2.4</v>
      </c>
      <c r="B30" s="2">
        <f t="shared" si="0"/>
        <v>12.280000000000001</v>
      </c>
      <c r="C30" s="5">
        <f t="shared" si="1"/>
        <v>-14.399999999999999</v>
      </c>
      <c r="D30" s="5">
        <f t="shared" si="2"/>
        <v>6</v>
      </c>
      <c r="N30" s="1"/>
    </row>
    <row r="31" spans="1:14" ht="12.75">
      <c r="A31" s="1">
        <v>-2.3</v>
      </c>
      <c r="B31" s="2">
        <f t="shared" si="0"/>
        <v>10.869999999999997</v>
      </c>
      <c r="C31" s="5">
        <f t="shared" si="1"/>
        <v>-13.799999999999999</v>
      </c>
      <c r="D31" s="5">
        <f t="shared" si="2"/>
        <v>6</v>
      </c>
      <c r="N31" s="1"/>
    </row>
    <row r="32" spans="1:14" ht="12.75">
      <c r="A32" s="1">
        <v>-2.2</v>
      </c>
      <c r="B32" s="2">
        <f t="shared" si="0"/>
        <v>9.520000000000003</v>
      </c>
      <c r="C32" s="5">
        <f t="shared" si="1"/>
        <v>-13.200000000000001</v>
      </c>
      <c r="D32" s="5">
        <f t="shared" si="2"/>
        <v>6</v>
      </c>
      <c r="N32" s="1"/>
    </row>
    <row r="33" spans="1:14" ht="12.75">
      <c r="A33" s="1">
        <v>-2.1</v>
      </c>
      <c r="B33" s="2">
        <f t="shared" si="0"/>
        <v>8.23</v>
      </c>
      <c r="C33" s="5">
        <f t="shared" si="1"/>
        <v>-12.600000000000001</v>
      </c>
      <c r="D33" s="5">
        <f t="shared" si="2"/>
        <v>6</v>
      </c>
      <c r="N33" s="1"/>
    </row>
    <row r="34" spans="1:14" ht="12.75">
      <c r="A34" s="1">
        <v>-2</v>
      </c>
      <c r="B34" s="2">
        <f t="shared" si="0"/>
        <v>7</v>
      </c>
      <c r="C34" s="5">
        <f t="shared" si="1"/>
        <v>-12</v>
      </c>
      <c r="D34" s="5">
        <f t="shared" si="2"/>
        <v>6</v>
      </c>
      <c r="N34" s="1"/>
    </row>
    <row r="35" spans="1:14" ht="12.75">
      <c r="A35" s="1">
        <v>-1.9</v>
      </c>
      <c r="B35" s="2">
        <f t="shared" si="0"/>
        <v>5.83</v>
      </c>
      <c r="C35" s="5">
        <f t="shared" si="1"/>
        <v>-11.399999999999999</v>
      </c>
      <c r="D35" s="5">
        <f t="shared" si="2"/>
        <v>6</v>
      </c>
      <c r="N35" s="1"/>
    </row>
    <row r="36" spans="1:14" ht="12.75">
      <c r="A36" s="1">
        <v>-1.8</v>
      </c>
      <c r="B36" s="2">
        <f aca="true" t="shared" si="3" ref="B36:B67">$N$8*A36^4+$N$9*A36^3+$N$10*A36^2+$N$11*A36+$N$12</f>
        <v>4.720000000000001</v>
      </c>
      <c r="C36" s="5">
        <f aca="true" t="shared" si="4" ref="C36:C67">4*$N$8*A36^3+3*$N$9*A36^2+2*$N$10*A36+$N$11</f>
        <v>-10.8</v>
      </c>
      <c r="D36" s="5">
        <f aca="true" t="shared" si="5" ref="D36:D67">12*$N$8*A36^2+6*$N$9*A36+2*$N$10</f>
        <v>6</v>
      </c>
      <c r="N36" s="1"/>
    </row>
    <row r="37" spans="1:14" ht="12.75">
      <c r="A37" s="1">
        <v>-1.7</v>
      </c>
      <c r="B37" s="2">
        <f t="shared" si="3"/>
        <v>3.669999999999998</v>
      </c>
      <c r="C37" s="5">
        <f t="shared" si="4"/>
        <v>-10.2</v>
      </c>
      <c r="D37" s="5">
        <f t="shared" si="5"/>
        <v>6</v>
      </c>
      <c r="N37" s="1"/>
    </row>
    <row r="38" spans="1:14" ht="12.75">
      <c r="A38" s="1">
        <v>-1.6</v>
      </c>
      <c r="B38" s="2">
        <f t="shared" si="3"/>
        <v>2.6800000000000015</v>
      </c>
      <c r="C38" s="5">
        <f t="shared" si="4"/>
        <v>-9.600000000000001</v>
      </c>
      <c r="D38" s="5">
        <f t="shared" si="5"/>
        <v>6</v>
      </c>
      <c r="N38" s="1"/>
    </row>
    <row r="39" spans="1:14" ht="12.75">
      <c r="A39" s="1">
        <v>-1.5</v>
      </c>
      <c r="B39" s="2">
        <f t="shared" si="3"/>
        <v>1.75</v>
      </c>
      <c r="C39" s="5">
        <f t="shared" si="4"/>
        <v>-9</v>
      </c>
      <c r="D39" s="5">
        <f t="shared" si="5"/>
        <v>6</v>
      </c>
      <c r="N39" s="1"/>
    </row>
    <row r="40" spans="1:14" ht="12.75">
      <c r="A40" s="1">
        <v>-1.4</v>
      </c>
      <c r="B40" s="2">
        <f t="shared" si="3"/>
        <v>0.879999999999999</v>
      </c>
      <c r="C40" s="5">
        <f t="shared" si="4"/>
        <v>-8.399999999999999</v>
      </c>
      <c r="D40" s="5">
        <f t="shared" si="5"/>
        <v>6</v>
      </c>
      <c r="N40" s="1"/>
    </row>
    <row r="41" spans="1:14" ht="12.75">
      <c r="A41" s="1">
        <v>-1.3</v>
      </c>
      <c r="B41" s="2">
        <f t="shared" si="3"/>
        <v>0.07000000000000028</v>
      </c>
      <c r="C41" s="5">
        <f t="shared" si="4"/>
        <v>-7.800000000000001</v>
      </c>
      <c r="D41" s="5">
        <f t="shared" si="5"/>
        <v>6</v>
      </c>
      <c r="N41" s="1"/>
    </row>
    <row r="42" spans="1:14" ht="12.75">
      <c r="A42" s="1">
        <v>-1.2</v>
      </c>
      <c r="B42" s="2">
        <f t="shared" si="3"/>
        <v>-0.6799999999999997</v>
      </c>
      <c r="C42" s="5">
        <f t="shared" si="4"/>
        <v>-7.199999999999999</v>
      </c>
      <c r="D42" s="5">
        <f t="shared" si="5"/>
        <v>6</v>
      </c>
      <c r="N42" s="1"/>
    </row>
    <row r="43" spans="1:14" ht="12.75">
      <c r="A43" s="1">
        <v>-1.1</v>
      </c>
      <c r="B43" s="2">
        <f t="shared" si="3"/>
        <v>-1.3699999999999992</v>
      </c>
      <c r="C43" s="5">
        <f t="shared" si="4"/>
        <v>-6.6000000000000005</v>
      </c>
      <c r="D43" s="5">
        <f t="shared" si="5"/>
        <v>6</v>
      </c>
      <c r="N43" s="1"/>
    </row>
    <row r="44" spans="1:14" ht="12.75">
      <c r="A44" s="1">
        <v>-1</v>
      </c>
      <c r="B44" s="2">
        <f t="shared" si="3"/>
        <v>-2</v>
      </c>
      <c r="C44" s="5">
        <f t="shared" si="4"/>
        <v>-6</v>
      </c>
      <c r="D44" s="5">
        <f t="shared" si="5"/>
        <v>6</v>
      </c>
      <c r="N44" s="1"/>
    </row>
    <row r="45" spans="1:14" ht="12.75">
      <c r="A45" s="1">
        <v>-0.9</v>
      </c>
      <c r="B45" s="2">
        <f t="shared" si="3"/>
        <v>-2.57</v>
      </c>
      <c r="C45" s="5">
        <f t="shared" si="4"/>
        <v>-5.4</v>
      </c>
      <c r="D45" s="5">
        <f t="shared" si="5"/>
        <v>6</v>
      </c>
      <c r="N45" s="1"/>
    </row>
    <row r="46" spans="1:14" ht="12.75">
      <c r="A46" s="1">
        <v>-0.8</v>
      </c>
      <c r="B46" s="2">
        <f t="shared" si="3"/>
        <v>-3.0799999999999996</v>
      </c>
      <c r="C46" s="5">
        <f t="shared" si="4"/>
        <v>-4.800000000000001</v>
      </c>
      <c r="D46" s="5">
        <f t="shared" si="5"/>
        <v>6</v>
      </c>
      <c r="N46" s="1"/>
    </row>
    <row r="47" spans="1:14" ht="12.75">
      <c r="A47" s="1">
        <v>-0.7</v>
      </c>
      <c r="B47" s="2">
        <f t="shared" si="3"/>
        <v>-3.5300000000000002</v>
      </c>
      <c r="C47" s="5">
        <f t="shared" si="4"/>
        <v>-4.199999999999999</v>
      </c>
      <c r="D47" s="5">
        <f t="shared" si="5"/>
        <v>6</v>
      </c>
      <c r="N47" s="1"/>
    </row>
    <row r="48" spans="1:14" ht="12.75">
      <c r="A48" s="1">
        <v>-0.6</v>
      </c>
      <c r="B48" s="2">
        <f t="shared" si="3"/>
        <v>-3.92</v>
      </c>
      <c r="C48" s="5">
        <f t="shared" si="4"/>
        <v>-3.5999999999999996</v>
      </c>
      <c r="D48" s="5">
        <f t="shared" si="5"/>
        <v>6</v>
      </c>
      <c r="N48" s="1"/>
    </row>
    <row r="49" spans="1:14" ht="12.75">
      <c r="A49" s="1">
        <v>-0.5</v>
      </c>
      <c r="B49" s="2">
        <f t="shared" si="3"/>
        <v>-4.25</v>
      </c>
      <c r="C49" s="5">
        <f t="shared" si="4"/>
        <v>-3</v>
      </c>
      <c r="D49" s="5">
        <f t="shared" si="5"/>
        <v>6</v>
      </c>
      <c r="N49" s="1"/>
    </row>
    <row r="50" spans="1:14" ht="12.75">
      <c r="A50" s="1">
        <v>-0.4</v>
      </c>
      <c r="B50" s="2">
        <f t="shared" si="3"/>
        <v>-4.52</v>
      </c>
      <c r="C50" s="5">
        <f t="shared" si="4"/>
        <v>-2.4000000000000004</v>
      </c>
      <c r="D50" s="5">
        <f t="shared" si="5"/>
        <v>6</v>
      </c>
      <c r="N50" s="1"/>
    </row>
    <row r="51" spans="1:14" ht="12.75">
      <c r="A51" s="1">
        <v>-0.3</v>
      </c>
      <c r="B51" s="2">
        <f t="shared" si="3"/>
        <v>-4.73</v>
      </c>
      <c r="C51" s="5">
        <f t="shared" si="4"/>
        <v>-1.7999999999999998</v>
      </c>
      <c r="D51" s="5">
        <f t="shared" si="5"/>
        <v>6</v>
      </c>
      <c r="N51" s="1"/>
    </row>
    <row r="52" spans="1:14" ht="12.75">
      <c r="A52" s="1">
        <v>-0.2</v>
      </c>
      <c r="B52" s="2">
        <f t="shared" si="3"/>
        <v>-4.88</v>
      </c>
      <c r="C52" s="5">
        <f t="shared" si="4"/>
        <v>-1.2000000000000002</v>
      </c>
      <c r="D52" s="5">
        <f t="shared" si="5"/>
        <v>6</v>
      </c>
      <c r="N52" s="1"/>
    </row>
    <row r="53" spans="1:14" ht="12.75">
      <c r="A53" s="1">
        <v>-0.1</v>
      </c>
      <c r="B53" s="2">
        <f t="shared" si="3"/>
        <v>-4.97</v>
      </c>
      <c r="C53" s="5">
        <f t="shared" si="4"/>
        <v>-0.6000000000000001</v>
      </c>
      <c r="D53" s="5">
        <f t="shared" si="5"/>
        <v>6</v>
      </c>
      <c r="N53" s="1"/>
    </row>
    <row r="54" spans="1:14" ht="12.75">
      <c r="A54" s="1">
        <v>0</v>
      </c>
      <c r="B54" s="2">
        <f t="shared" si="3"/>
        <v>-5</v>
      </c>
      <c r="C54" s="5">
        <f t="shared" si="4"/>
        <v>0</v>
      </c>
      <c r="D54" s="5">
        <f t="shared" si="5"/>
        <v>6</v>
      </c>
      <c r="N54" s="1"/>
    </row>
    <row r="55" spans="1:14" ht="12.75">
      <c r="A55" s="1">
        <v>0.1</v>
      </c>
      <c r="B55" s="2">
        <f t="shared" si="3"/>
        <v>-4.97</v>
      </c>
      <c r="C55" s="5">
        <f t="shared" si="4"/>
        <v>0.6000000000000001</v>
      </c>
      <c r="D55" s="5">
        <f t="shared" si="5"/>
        <v>6</v>
      </c>
      <c r="N55" s="1"/>
    </row>
    <row r="56" spans="1:14" ht="12.75">
      <c r="A56" s="1">
        <v>0.2</v>
      </c>
      <c r="B56" s="2">
        <f t="shared" si="3"/>
        <v>-4.88</v>
      </c>
      <c r="C56" s="5">
        <f t="shared" si="4"/>
        <v>1.2000000000000002</v>
      </c>
      <c r="D56" s="5">
        <f t="shared" si="5"/>
        <v>6</v>
      </c>
      <c r="N56" s="1"/>
    </row>
    <row r="57" spans="1:14" ht="12.75">
      <c r="A57" s="1">
        <v>0.3</v>
      </c>
      <c r="B57" s="2">
        <f t="shared" si="3"/>
        <v>-4.73</v>
      </c>
      <c r="C57" s="5">
        <f t="shared" si="4"/>
        <v>1.7999999999999998</v>
      </c>
      <c r="D57" s="5">
        <f t="shared" si="5"/>
        <v>6</v>
      </c>
      <c r="N57" s="1"/>
    </row>
    <row r="58" spans="1:14" ht="12.75">
      <c r="A58" s="1">
        <v>0.4</v>
      </c>
      <c r="B58" s="2">
        <f t="shared" si="3"/>
        <v>-4.52</v>
      </c>
      <c r="C58" s="5">
        <f t="shared" si="4"/>
        <v>2.4000000000000004</v>
      </c>
      <c r="D58" s="5">
        <f t="shared" si="5"/>
        <v>6</v>
      </c>
      <c r="N58" s="1"/>
    </row>
    <row r="59" spans="1:14" ht="12.75">
      <c r="A59" s="1">
        <v>0.5</v>
      </c>
      <c r="B59" s="2">
        <f t="shared" si="3"/>
        <v>-4.25</v>
      </c>
      <c r="C59" s="5">
        <f t="shared" si="4"/>
        <v>3</v>
      </c>
      <c r="D59" s="5">
        <f t="shared" si="5"/>
        <v>6</v>
      </c>
      <c r="N59" s="1"/>
    </row>
    <row r="60" spans="1:14" ht="12.75">
      <c r="A60" s="1">
        <v>0.6</v>
      </c>
      <c r="B60" s="2">
        <f t="shared" si="3"/>
        <v>-3.92</v>
      </c>
      <c r="C60" s="5">
        <f t="shared" si="4"/>
        <v>3.5999999999999996</v>
      </c>
      <c r="D60" s="5">
        <f t="shared" si="5"/>
        <v>6</v>
      </c>
      <c r="N60" s="1"/>
    </row>
    <row r="61" spans="1:14" ht="12.75">
      <c r="A61" s="1">
        <v>0.7</v>
      </c>
      <c r="B61" s="2">
        <f t="shared" si="3"/>
        <v>-3.5300000000000002</v>
      </c>
      <c r="C61" s="5">
        <f t="shared" si="4"/>
        <v>4.199999999999999</v>
      </c>
      <c r="D61" s="5">
        <f t="shared" si="5"/>
        <v>6</v>
      </c>
      <c r="N61" s="1"/>
    </row>
    <row r="62" spans="1:14" ht="12.75">
      <c r="A62" s="1">
        <v>0.8</v>
      </c>
      <c r="B62" s="2">
        <f t="shared" si="3"/>
        <v>-3.0799999999999996</v>
      </c>
      <c r="C62" s="5">
        <f t="shared" si="4"/>
        <v>4.800000000000001</v>
      </c>
      <c r="D62" s="5">
        <f t="shared" si="5"/>
        <v>6</v>
      </c>
      <c r="N62" s="1"/>
    </row>
    <row r="63" spans="1:14" ht="12.75">
      <c r="A63" s="1">
        <v>0.9</v>
      </c>
      <c r="B63" s="2">
        <f t="shared" si="3"/>
        <v>-2.57</v>
      </c>
      <c r="C63" s="5">
        <f t="shared" si="4"/>
        <v>5.4</v>
      </c>
      <c r="D63" s="5">
        <f t="shared" si="5"/>
        <v>6</v>
      </c>
      <c r="N63" s="1"/>
    </row>
    <row r="64" spans="1:14" ht="12.75">
      <c r="A64" s="1">
        <v>1</v>
      </c>
      <c r="B64" s="2">
        <f t="shared" si="3"/>
        <v>-2</v>
      </c>
      <c r="C64" s="5">
        <f t="shared" si="4"/>
        <v>6</v>
      </c>
      <c r="D64" s="5">
        <f t="shared" si="5"/>
        <v>6</v>
      </c>
      <c r="N64" s="1"/>
    </row>
    <row r="65" spans="1:14" ht="12.75">
      <c r="A65" s="1">
        <v>1.1</v>
      </c>
      <c r="B65" s="2">
        <f t="shared" si="3"/>
        <v>-1.3699999999999992</v>
      </c>
      <c r="C65" s="5">
        <f t="shared" si="4"/>
        <v>6.6000000000000005</v>
      </c>
      <c r="D65" s="5">
        <f t="shared" si="5"/>
        <v>6</v>
      </c>
      <c r="N65" s="1"/>
    </row>
    <row r="66" spans="1:14" ht="12.75">
      <c r="A66" s="1">
        <v>1.2</v>
      </c>
      <c r="B66" s="2">
        <f t="shared" si="3"/>
        <v>-0.6799999999999997</v>
      </c>
      <c r="C66" s="5">
        <f t="shared" si="4"/>
        <v>7.199999999999999</v>
      </c>
      <c r="D66" s="5">
        <f t="shared" si="5"/>
        <v>6</v>
      </c>
      <c r="N66" s="1"/>
    </row>
    <row r="67" spans="1:14" ht="12.75">
      <c r="A67" s="1">
        <v>1.3</v>
      </c>
      <c r="B67" s="2">
        <f t="shared" si="3"/>
        <v>0.07000000000000028</v>
      </c>
      <c r="C67" s="5">
        <f t="shared" si="4"/>
        <v>7.800000000000001</v>
      </c>
      <c r="D67" s="5">
        <f t="shared" si="5"/>
        <v>6</v>
      </c>
      <c r="N67" s="1"/>
    </row>
    <row r="68" spans="1:14" ht="12.75">
      <c r="A68" s="1">
        <v>1.4</v>
      </c>
      <c r="B68" s="2">
        <f aca="true" t="shared" si="6" ref="B68:B99">$N$8*A68^4+$N$9*A68^3+$N$10*A68^2+$N$11*A68+$N$12</f>
        <v>0.879999999999999</v>
      </c>
      <c r="C68" s="5">
        <f aca="true" t="shared" si="7" ref="C68:C104">4*$N$8*A68^3+3*$N$9*A68^2+2*$N$10*A68+$N$11</f>
        <v>8.399999999999999</v>
      </c>
      <c r="D68" s="5">
        <f aca="true" t="shared" si="8" ref="D68:D104">12*$N$8*A68^2+6*$N$9*A68+2*$N$10</f>
        <v>6</v>
      </c>
      <c r="N68" s="1"/>
    </row>
    <row r="69" spans="1:14" ht="12.75">
      <c r="A69" s="1">
        <v>1.5</v>
      </c>
      <c r="B69" s="2">
        <f t="shared" si="6"/>
        <v>1.75</v>
      </c>
      <c r="C69" s="5">
        <f t="shared" si="7"/>
        <v>9</v>
      </c>
      <c r="D69" s="5">
        <f t="shared" si="8"/>
        <v>6</v>
      </c>
      <c r="N69" s="1"/>
    </row>
    <row r="70" spans="1:14" ht="12.75">
      <c r="A70" s="1">
        <v>1.6</v>
      </c>
      <c r="B70" s="2">
        <f t="shared" si="6"/>
        <v>2.6800000000000015</v>
      </c>
      <c r="C70" s="5">
        <f t="shared" si="7"/>
        <v>9.600000000000001</v>
      </c>
      <c r="D70" s="5">
        <f t="shared" si="8"/>
        <v>6</v>
      </c>
      <c r="N70" s="1"/>
    </row>
    <row r="71" spans="1:14" ht="12.75">
      <c r="A71" s="1">
        <v>1.7</v>
      </c>
      <c r="B71" s="2">
        <f t="shared" si="6"/>
        <v>3.669999999999998</v>
      </c>
      <c r="C71" s="5">
        <f t="shared" si="7"/>
        <v>10.2</v>
      </c>
      <c r="D71" s="5">
        <f t="shared" si="8"/>
        <v>6</v>
      </c>
      <c r="N71" s="1"/>
    </row>
    <row r="72" spans="1:14" ht="12.75">
      <c r="A72" s="1">
        <v>1.8</v>
      </c>
      <c r="B72" s="2">
        <f t="shared" si="6"/>
        <v>4.720000000000001</v>
      </c>
      <c r="C72" s="5">
        <f t="shared" si="7"/>
        <v>10.8</v>
      </c>
      <c r="D72" s="5">
        <f t="shared" si="8"/>
        <v>6</v>
      </c>
      <c r="N72" s="1"/>
    </row>
    <row r="73" spans="1:14" ht="12.75">
      <c r="A73" s="1">
        <v>1.9</v>
      </c>
      <c r="B73" s="2">
        <f t="shared" si="6"/>
        <v>5.83</v>
      </c>
      <c r="C73" s="5">
        <f t="shared" si="7"/>
        <v>11.399999999999999</v>
      </c>
      <c r="D73" s="5">
        <f t="shared" si="8"/>
        <v>6</v>
      </c>
      <c r="N73" s="1"/>
    </row>
    <row r="74" spans="1:14" ht="12.75">
      <c r="A74" s="1">
        <v>2</v>
      </c>
      <c r="B74" s="2">
        <f t="shared" si="6"/>
        <v>7</v>
      </c>
      <c r="C74" s="5">
        <f t="shared" si="7"/>
        <v>12</v>
      </c>
      <c r="D74" s="5">
        <f t="shared" si="8"/>
        <v>6</v>
      </c>
      <c r="N74" s="1"/>
    </row>
    <row r="75" spans="1:14" ht="12.75">
      <c r="A75" s="1">
        <v>2.1</v>
      </c>
      <c r="B75" s="2">
        <f t="shared" si="6"/>
        <v>8.23</v>
      </c>
      <c r="C75" s="5">
        <f t="shared" si="7"/>
        <v>12.600000000000001</v>
      </c>
      <c r="D75" s="5">
        <f t="shared" si="8"/>
        <v>6</v>
      </c>
      <c r="N75" s="1"/>
    </row>
    <row r="76" spans="1:14" ht="12.75">
      <c r="A76" s="1">
        <v>2.2</v>
      </c>
      <c r="B76" s="2">
        <f t="shared" si="6"/>
        <v>9.520000000000003</v>
      </c>
      <c r="C76" s="5">
        <f t="shared" si="7"/>
        <v>13.200000000000001</v>
      </c>
      <c r="D76" s="5">
        <f t="shared" si="8"/>
        <v>6</v>
      </c>
      <c r="N76" s="1"/>
    </row>
    <row r="77" spans="1:14" ht="12.75">
      <c r="A77" s="1">
        <v>2.3</v>
      </c>
      <c r="B77" s="2">
        <f t="shared" si="6"/>
        <v>10.869999999999997</v>
      </c>
      <c r="C77" s="5">
        <f t="shared" si="7"/>
        <v>13.799999999999999</v>
      </c>
      <c r="D77" s="5">
        <f t="shared" si="8"/>
        <v>6</v>
      </c>
      <c r="N77" s="1"/>
    </row>
    <row r="78" spans="1:14" ht="12.75">
      <c r="A78" s="1">
        <v>2.4</v>
      </c>
      <c r="B78" s="2">
        <f t="shared" si="6"/>
        <v>12.280000000000001</v>
      </c>
      <c r="C78" s="5">
        <f t="shared" si="7"/>
        <v>14.399999999999999</v>
      </c>
      <c r="D78" s="5">
        <f t="shared" si="8"/>
        <v>6</v>
      </c>
      <c r="N78" s="1"/>
    </row>
    <row r="79" spans="1:14" ht="12.75">
      <c r="A79" s="1">
        <v>2.5</v>
      </c>
      <c r="B79" s="2">
        <f t="shared" si="6"/>
        <v>13.75</v>
      </c>
      <c r="C79" s="5">
        <f t="shared" si="7"/>
        <v>15</v>
      </c>
      <c r="D79" s="5">
        <f t="shared" si="8"/>
        <v>6</v>
      </c>
      <c r="N79" s="1"/>
    </row>
    <row r="80" spans="1:14" ht="12.75">
      <c r="A80" s="1">
        <v>2.6</v>
      </c>
      <c r="B80" s="2">
        <f t="shared" si="6"/>
        <v>15.280000000000001</v>
      </c>
      <c r="C80" s="5">
        <f t="shared" si="7"/>
        <v>15.600000000000001</v>
      </c>
      <c r="D80" s="5">
        <f t="shared" si="8"/>
        <v>6</v>
      </c>
      <c r="N80" s="1"/>
    </row>
    <row r="81" spans="1:14" ht="12.75">
      <c r="A81" s="1">
        <v>2.7</v>
      </c>
      <c r="B81" s="2">
        <f t="shared" si="6"/>
        <v>16.870000000000005</v>
      </c>
      <c r="C81" s="5">
        <f t="shared" si="7"/>
        <v>16.200000000000003</v>
      </c>
      <c r="D81" s="5">
        <f t="shared" si="8"/>
        <v>6</v>
      </c>
      <c r="N81" s="1"/>
    </row>
    <row r="82" spans="1:14" ht="12.75">
      <c r="A82" s="1">
        <v>2.8</v>
      </c>
      <c r="B82" s="2">
        <f t="shared" si="6"/>
        <v>18.519999999999996</v>
      </c>
      <c r="C82" s="5">
        <f t="shared" si="7"/>
        <v>16.799999999999997</v>
      </c>
      <c r="D82" s="5">
        <f t="shared" si="8"/>
        <v>6</v>
      </c>
      <c r="N82" s="1"/>
    </row>
    <row r="83" spans="1:14" ht="12.75">
      <c r="A83" s="1">
        <v>2.9</v>
      </c>
      <c r="B83" s="2">
        <f t="shared" si="6"/>
        <v>20.23</v>
      </c>
      <c r="C83" s="5">
        <f t="shared" si="7"/>
        <v>17.4</v>
      </c>
      <c r="D83" s="5">
        <f t="shared" si="8"/>
        <v>6</v>
      </c>
      <c r="N83" s="1"/>
    </row>
    <row r="84" spans="1:14" ht="12.75">
      <c r="A84" s="1">
        <v>3</v>
      </c>
      <c r="B84" s="2">
        <f t="shared" si="6"/>
        <v>22</v>
      </c>
      <c r="C84" s="5">
        <f t="shared" si="7"/>
        <v>18</v>
      </c>
      <c r="D84" s="5">
        <f t="shared" si="8"/>
        <v>6</v>
      </c>
      <c r="N84" s="1"/>
    </row>
    <row r="85" spans="1:14" ht="12.75">
      <c r="A85" s="1">
        <v>3.1</v>
      </c>
      <c r="B85" s="2">
        <f t="shared" si="6"/>
        <v>23.830000000000005</v>
      </c>
      <c r="C85" s="5">
        <f t="shared" si="7"/>
        <v>18.6</v>
      </c>
      <c r="D85" s="5">
        <f t="shared" si="8"/>
        <v>6</v>
      </c>
      <c r="N85" s="1"/>
    </row>
    <row r="86" spans="1:14" ht="12.75">
      <c r="A86" s="1">
        <v>3.2</v>
      </c>
      <c r="B86" s="2">
        <f t="shared" si="6"/>
        <v>25.720000000000006</v>
      </c>
      <c r="C86" s="5">
        <f t="shared" si="7"/>
        <v>19.200000000000003</v>
      </c>
      <c r="D86" s="5">
        <f t="shared" si="8"/>
        <v>6</v>
      </c>
      <c r="N86" s="1"/>
    </row>
    <row r="87" spans="1:14" ht="12.75">
      <c r="A87" s="1">
        <v>3.3</v>
      </c>
      <c r="B87" s="2">
        <f t="shared" si="6"/>
        <v>27.669999999999995</v>
      </c>
      <c r="C87" s="5">
        <f t="shared" si="7"/>
        <v>19.799999999999997</v>
      </c>
      <c r="D87" s="5">
        <f t="shared" si="8"/>
        <v>6</v>
      </c>
      <c r="N87" s="1"/>
    </row>
    <row r="88" spans="1:14" ht="12.75">
      <c r="A88" s="1">
        <v>3.4</v>
      </c>
      <c r="B88" s="2">
        <f t="shared" si="6"/>
        <v>29.679999999999993</v>
      </c>
      <c r="C88" s="5">
        <f t="shared" si="7"/>
        <v>20.4</v>
      </c>
      <c r="D88" s="5">
        <f t="shared" si="8"/>
        <v>6</v>
      </c>
      <c r="N88" s="1"/>
    </row>
    <row r="89" spans="1:14" ht="12.75">
      <c r="A89" s="1">
        <v>3.5</v>
      </c>
      <c r="B89" s="2">
        <f t="shared" si="6"/>
        <v>31.75</v>
      </c>
      <c r="C89" s="5">
        <f t="shared" si="7"/>
        <v>21</v>
      </c>
      <c r="D89" s="5">
        <f t="shared" si="8"/>
        <v>6</v>
      </c>
      <c r="N89" s="1"/>
    </row>
    <row r="90" spans="1:14" ht="12.75">
      <c r="A90" s="1">
        <v>3.6</v>
      </c>
      <c r="B90" s="2">
        <f t="shared" si="6"/>
        <v>33.88</v>
      </c>
      <c r="C90" s="5">
        <f t="shared" si="7"/>
        <v>21.6</v>
      </c>
      <c r="D90" s="5">
        <f t="shared" si="8"/>
        <v>6</v>
      </c>
      <c r="N90" s="1"/>
    </row>
    <row r="91" spans="1:14" ht="12.75">
      <c r="A91" s="1">
        <v>3.69999999999999</v>
      </c>
      <c r="B91" s="2">
        <f t="shared" si="6"/>
        <v>36.06999999999977</v>
      </c>
      <c r="C91" s="5">
        <f t="shared" si="7"/>
        <v>22.19999999999994</v>
      </c>
      <c r="D91" s="5">
        <f t="shared" si="8"/>
        <v>6</v>
      </c>
      <c r="N91" s="1"/>
    </row>
    <row r="92" spans="1:14" ht="12.75">
      <c r="A92" s="1">
        <v>3.79999999999999</v>
      </c>
      <c r="B92" s="2">
        <f t="shared" si="6"/>
        <v>38.31999999999977</v>
      </c>
      <c r="C92" s="5">
        <f t="shared" si="7"/>
        <v>22.79999999999994</v>
      </c>
      <c r="D92" s="5">
        <f t="shared" si="8"/>
        <v>6</v>
      </c>
      <c r="N92" s="1"/>
    </row>
    <row r="93" spans="1:14" ht="12.75">
      <c r="A93" s="1">
        <v>3.89999999999999</v>
      </c>
      <c r="B93" s="2">
        <f t="shared" si="6"/>
        <v>40.62999999999977</v>
      </c>
      <c r="C93" s="5">
        <f t="shared" si="7"/>
        <v>23.39999999999994</v>
      </c>
      <c r="D93" s="5">
        <f t="shared" si="8"/>
        <v>6</v>
      </c>
      <c r="N93" s="1"/>
    </row>
    <row r="94" spans="1:14" ht="12.75">
      <c r="A94" s="1">
        <v>3.99999999999999</v>
      </c>
      <c r="B94" s="2">
        <f t="shared" si="6"/>
        <v>42.99999999999976</v>
      </c>
      <c r="C94" s="5">
        <f t="shared" si="7"/>
        <v>23.99999999999994</v>
      </c>
      <c r="D94" s="5">
        <f t="shared" si="8"/>
        <v>6</v>
      </c>
      <c r="N94" s="1"/>
    </row>
    <row r="95" spans="1:14" ht="12.75">
      <c r="A95" s="1">
        <v>4.09999999999999</v>
      </c>
      <c r="B95" s="2">
        <f t="shared" si="6"/>
        <v>45.42999999999975</v>
      </c>
      <c r="C95" s="5">
        <f t="shared" si="7"/>
        <v>24.599999999999937</v>
      </c>
      <c r="D95" s="5">
        <f t="shared" si="8"/>
        <v>6</v>
      </c>
      <c r="N95" s="1"/>
    </row>
    <row r="96" spans="1:14" ht="12.75">
      <c r="A96" s="1">
        <v>4.19999999999999</v>
      </c>
      <c r="B96" s="2">
        <f t="shared" si="6"/>
        <v>47.91999999999976</v>
      </c>
      <c r="C96" s="5">
        <f t="shared" si="7"/>
        <v>25.199999999999942</v>
      </c>
      <c r="D96" s="5">
        <f t="shared" si="8"/>
        <v>6</v>
      </c>
      <c r="N96" s="1"/>
    </row>
    <row r="97" spans="1:14" ht="12.75">
      <c r="A97" s="1">
        <v>4.29999999999999</v>
      </c>
      <c r="B97" s="2">
        <f t="shared" si="6"/>
        <v>50.46999999999974</v>
      </c>
      <c r="C97" s="5">
        <f t="shared" si="7"/>
        <v>25.79999999999994</v>
      </c>
      <c r="D97" s="5">
        <f t="shared" si="8"/>
        <v>6</v>
      </c>
      <c r="N97" s="1"/>
    </row>
    <row r="98" spans="1:14" ht="12.75">
      <c r="A98" s="1">
        <v>4.39999999999999</v>
      </c>
      <c r="B98" s="2">
        <f t="shared" si="6"/>
        <v>53.07999999999973</v>
      </c>
      <c r="C98" s="5">
        <f t="shared" si="7"/>
        <v>26.399999999999938</v>
      </c>
      <c r="D98" s="5">
        <f t="shared" si="8"/>
        <v>6</v>
      </c>
      <c r="N98" s="1"/>
    </row>
    <row r="99" spans="1:14" ht="12.75">
      <c r="A99" s="1">
        <v>4.49999999999999</v>
      </c>
      <c r="B99" s="2">
        <f t="shared" si="6"/>
        <v>55.74999999999973</v>
      </c>
      <c r="C99" s="5">
        <f t="shared" si="7"/>
        <v>26.999999999999943</v>
      </c>
      <c r="D99" s="5">
        <f t="shared" si="8"/>
        <v>6</v>
      </c>
      <c r="N99" s="1"/>
    </row>
    <row r="100" spans="1:14" ht="12.75">
      <c r="A100" s="1">
        <v>4.59999999999999</v>
      </c>
      <c r="B100" s="2">
        <f>$N$8*A100^4+$N$9*A100^3+$N$10*A100^2+$N$11*A100+$N$12</f>
        <v>58.47999999999972</v>
      </c>
      <c r="C100" s="5">
        <f t="shared" si="7"/>
        <v>27.599999999999937</v>
      </c>
      <c r="D100" s="5">
        <f t="shared" si="8"/>
        <v>6</v>
      </c>
      <c r="N100" s="1"/>
    </row>
    <row r="101" spans="1:14" ht="12.75">
      <c r="A101" s="1">
        <v>4.69999999999999</v>
      </c>
      <c r="B101" s="2">
        <f>$N$8*A101^4+$N$9*A101^3+$N$10*A101^2+$N$11*A101+$N$12</f>
        <v>61.269999999999726</v>
      </c>
      <c r="C101" s="5">
        <f t="shared" si="7"/>
        <v>28.199999999999942</v>
      </c>
      <c r="D101" s="5">
        <f t="shared" si="8"/>
        <v>6</v>
      </c>
      <c r="N101" s="1"/>
    </row>
    <row r="102" spans="1:14" ht="12.75">
      <c r="A102" s="1">
        <v>4.79999999999999</v>
      </c>
      <c r="B102" s="2">
        <f>$N$8*A102^4+$N$9*A102^3+$N$10*A102^2+$N$11*A102+$N$12</f>
        <v>64.1199999999997</v>
      </c>
      <c r="C102" s="5">
        <f t="shared" si="7"/>
        <v>28.79999999999994</v>
      </c>
      <c r="D102" s="5">
        <f t="shared" si="8"/>
        <v>6</v>
      </c>
      <c r="N102" s="1"/>
    </row>
    <row r="103" spans="1:14" ht="12.75">
      <c r="A103" s="1">
        <v>4.89999999999999</v>
      </c>
      <c r="B103" s="2">
        <f>$N$8*A103^4+$N$9*A103^3+$N$10*A103^2+$N$11*A103+$N$12</f>
        <v>67.02999999999969</v>
      </c>
      <c r="C103" s="5">
        <f t="shared" si="7"/>
        <v>29.399999999999938</v>
      </c>
      <c r="D103" s="5">
        <f t="shared" si="8"/>
        <v>6</v>
      </c>
      <c r="N103" s="1"/>
    </row>
    <row r="104" spans="1:14" ht="12.75">
      <c r="A104" s="1">
        <v>4.99999999999999</v>
      </c>
      <c r="B104" s="2">
        <f>$N$8*A104^4+$N$9*A104^3+$N$10*A104^2+$N$11*A104+$N$12</f>
        <v>69.9999999999997</v>
      </c>
      <c r="C104" s="5">
        <f t="shared" si="7"/>
        <v>29.999999999999943</v>
      </c>
      <c r="D104" s="5">
        <f t="shared" si="8"/>
        <v>6</v>
      </c>
      <c r="N104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erkinger.marie</dc:creator>
  <cp:keywords/>
  <dc:description/>
  <cp:lastModifiedBy>Barbara Kapfer</cp:lastModifiedBy>
  <dcterms:created xsi:type="dcterms:W3CDTF">2010-06-26T19:34:13Z</dcterms:created>
  <dcterms:modified xsi:type="dcterms:W3CDTF">2010-06-27T09:03:28Z</dcterms:modified>
  <cp:category/>
  <cp:version/>
  <cp:contentType/>
  <cp:contentStatus/>
</cp:coreProperties>
</file>